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USTOM\CUS-INVESTMENTS\INVEST\2024 Consultant Search\"/>
    </mc:Choice>
  </mc:AlternateContent>
  <xr:revisionPtr revIDLastSave="0" documentId="13_ncr:1_{5DC70990-C634-4D35-8D6D-8B26FA77FF3E}" xr6:coauthVersionLast="47" xr6:coauthVersionMax="47" xr10:uidLastSave="{00000000-0000-0000-0000-000000000000}"/>
  <bookViews>
    <workbookView xWindow="28680" yWindow="-120" windowWidth="29040" windowHeight="15840" tabRatio="433" xr2:uid="{00000000-000D-0000-FFFF-FFFF00000000}"/>
  </bookViews>
  <sheets>
    <sheet name="Consultant RFP" sheetId="17" r:id="rId1"/>
  </sheets>
  <definedNames>
    <definedName name="_xlnm.Print_Area" localSheetId="0">'Consultant RFP'!$A$1:$AD$55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7" l="1"/>
  <c r="D12" i="17"/>
  <c r="D13" i="17"/>
  <c r="D14" i="17"/>
  <c r="D15" i="17"/>
  <c r="D16" i="17"/>
  <c r="D17" i="17"/>
  <c r="D18" i="17"/>
  <c r="C11" i="17"/>
  <c r="C12" i="17"/>
  <c r="C13" i="17"/>
  <c r="C14" i="17"/>
  <c r="C15" i="17"/>
  <c r="C16" i="17"/>
  <c r="C17" i="17"/>
  <c r="C18" i="17"/>
  <c r="B37" i="17"/>
  <c r="N38" i="17" s="1"/>
  <c r="W30" i="17"/>
  <c r="W31" i="17"/>
  <c r="W32" i="17"/>
  <c r="W33" i="17"/>
  <c r="W34" i="17"/>
  <c r="W35" i="17"/>
  <c r="W36" i="17"/>
  <c r="W29" i="17"/>
  <c r="K37" i="17"/>
  <c r="E37" i="17"/>
  <c r="E38" i="17" s="1"/>
  <c r="D36" i="17"/>
  <c r="D30" i="17"/>
  <c r="B29" i="17"/>
  <c r="M37" i="17"/>
  <c r="V37" i="17"/>
  <c r="N37" i="17"/>
  <c r="V12" i="17"/>
  <c r="V13" i="17"/>
  <c r="V14" i="17"/>
  <c r="V15" i="17"/>
  <c r="V16" i="17"/>
  <c r="V17" i="17"/>
  <c r="V18" i="17"/>
  <c r="V11" i="17"/>
  <c r="M12" i="17"/>
  <c r="M13" i="17"/>
  <c r="M14" i="17"/>
  <c r="M15" i="17"/>
  <c r="M16" i="17"/>
  <c r="M17" i="17"/>
  <c r="M18" i="17"/>
  <c r="M11" i="17"/>
  <c r="M29" i="17"/>
  <c r="B30" i="17"/>
  <c r="B31" i="17"/>
  <c r="B32" i="17"/>
  <c r="B33" i="17"/>
  <c r="B34" i="17"/>
  <c r="B35" i="17"/>
  <c r="B36" i="17"/>
  <c r="D37" i="17"/>
  <c r="D29" i="17"/>
  <c r="V35" i="17"/>
  <c r="V29" i="17"/>
  <c r="O37" i="17"/>
  <c r="P37" i="17"/>
  <c r="Q37" i="17"/>
  <c r="R37" i="17"/>
  <c r="S37" i="17"/>
  <c r="T37" i="17"/>
  <c r="U37" i="17"/>
  <c r="F39" i="17"/>
  <c r="G37" i="17"/>
  <c r="H37" i="17"/>
  <c r="I37" i="17"/>
  <c r="J37" i="17"/>
  <c r="L37" i="17"/>
  <c r="F37" i="17"/>
  <c r="D31" i="17"/>
  <c r="D32" i="17"/>
  <c r="D33" i="17"/>
  <c r="D34" i="17"/>
  <c r="D35" i="17"/>
  <c r="M21" i="17"/>
  <c r="V21" i="17"/>
  <c r="V19" i="17"/>
  <c r="M19" i="17"/>
  <c r="L21" i="17" s="1"/>
  <c r="L19" i="17"/>
  <c r="N19" i="17"/>
  <c r="W16" i="17"/>
  <c r="W13" i="17"/>
  <c r="W12" i="17"/>
  <c r="W14" i="17"/>
  <c r="W17" i="17"/>
  <c r="O19" i="17"/>
  <c r="P19" i="17"/>
  <c r="Q19" i="17"/>
  <c r="R19" i="17"/>
  <c r="S19" i="17"/>
  <c r="T19" i="17"/>
  <c r="U19" i="17"/>
  <c r="F19" i="17"/>
  <c r="G19" i="17"/>
  <c r="H19" i="17"/>
  <c r="I19" i="17"/>
  <c r="J19" i="17"/>
  <c r="K19" i="17"/>
  <c r="E21" i="17"/>
  <c r="E19" i="17"/>
  <c r="V33" i="17"/>
  <c r="V34" i="17"/>
  <c r="V36" i="17"/>
  <c r="M33" i="17"/>
  <c r="M34" i="17"/>
  <c r="M35" i="17"/>
  <c r="M36" i="17"/>
  <c r="F38" i="17" l="1"/>
  <c r="W18" i="17"/>
  <c r="D19" i="17"/>
  <c r="C19" i="17"/>
  <c r="L20" i="17" s="1"/>
  <c r="W11" i="17"/>
  <c r="W15" i="17"/>
  <c r="D20" i="17" l="1"/>
  <c r="N20" i="17"/>
  <c r="H20" i="17"/>
  <c r="S20" i="17"/>
  <c r="J20" i="17"/>
  <c r="B28" i="17"/>
  <c r="V32" i="17"/>
  <c r="M32" i="17"/>
  <c r="M31" i="17"/>
  <c r="V31" i="17" l="1"/>
  <c r="V30" i="17"/>
  <c r="M30" i="17"/>
  <c r="J39" i="17" l="1"/>
  <c r="E39" i="17"/>
  <c r="T39" i="17"/>
  <c r="S39" i="17"/>
  <c r="H39" i="17"/>
  <c r="L39" i="17"/>
  <c r="P39" i="17"/>
  <c r="O39" i="17"/>
  <c r="I39" i="17"/>
  <c r="G39" i="17"/>
  <c r="N39" i="17"/>
  <c r="U39" i="17"/>
  <c r="K39" i="17"/>
  <c r="R39" i="17"/>
  <c r="Q39" i="17"/>
  <c r="M39" i="17" l="1"/>
  <c r="V39" i="17"/>
  <c r="Q21" i="17" l="1"/>
  <c r="S21" i="17"/>
  <c r="O21" i="17"/>
  <c r="U21" i="17"/>
  <c r="T21" i="17"/>
  <c r="R21" i="17"/>
  <c r="P21" i="17"/>
  <c r="N21" i="17"/>
  <c r="D38" i="17" l="1"/>
  <c r="H38" i="17"/>
  <c r="K38" i="17"/>
  <c r="J38" i="17"/>
  <c r="L38" i="17"/>
  <c r="G38" i="17"/>
  <c r="I38" i="17"/>
  <c r="S38" i="17"/>
  <c r="R38" i="17"/>
  <c r="O38" i="17"/>
  <c r="T38" i="17"/>
  <c r="Q38" i="17"/>
  <c r="U38" i="17"/>
  <c r="P38" i="17"/>
  <c r="V38" i="17" l="1"/>
  <c r="M38" i="17"/>
  <c r="W37" i="17" s="1"/>
  <c r="Q20" i="17"/>
  <c r="P20" i="17"/>
  <c r="U20" i="17"/>
  <c r="O20" i="17"/>
  <c r="K20" i="17"/>
  <c r="T20" i="17"/>
  <c r="I20" i="17"/>
  <c r="G20" i="17"/>
  <c r="R20" i="17"/>
  <c r="E20" i="17"/>
  <c r="F20" i="17"/>
  <c r="M20" i="17" l="1"/>
  <c r="V20" i="17"/>
  <c r="J21" i="17"/>
  <c r="I21" i="17"/>
  <c r="H21" i="17"/>
  <c r="K21" i="17"/>
  <c r="G21" i="17"/>
  <c r="F21" i="17"/>
  <c r="W19" i="17" l="1"/>
</calcChain>
</file>

<file path=xl/sharedStrings.xml><?xml version="1.0" encoding="utf-8"?>
<sst xmlns="http://schemas.openxmlformats.org/spreadsheetml/2006/main" count="73" uniqueCount="40">
  <si>
    <t>Total Assigned to</t>
  </si>
  <si>
    <t>Non-Minority</t>
  </si>
  <si>
    <t>Title/Function</t>
  </si>
  <si>
    <t>Male</t>
  </si>
  <si>
    <t>Total</t>
  </si>
  <si>
    <t>Percentages</t>
  </si>
  <si>
    <t>Total Employed by</t>
  </si>
  <si>
    <t>* Other minority represents those classifications not listed in the table</t>
  </si>
  <si>
    <t>Frequently Asked Questions</t>
  </si>
  <si>
    <t>Our firm does not have specific employees working on your account, do I fill out the first table?</t>
  </si>
  <si>
    <t xml:space="preserve">All data should be for Full-Time employees and is as of the most current date available by the managers. </t>
  </si>
  <si>
    <t>If an employee classifies under multiple classifications (i.e. African American and Latino), which classification do I select?</t>
  </si>
  <si>
    <t>If your firm's employees work on all accounts and there are no dedicated staff to the IMRF account, please skip Table 1.</t>
  </si>
  <si>
    <t>Women</t>
  </si>
  <si>
    <t xml:space="preserve">IMRF </t>
  </si>
  <si>
    <t>Percent of Total</t>
  </si>
  <si>
    <t>*Please ensure this value is the same as in column B</t>
  </si>
  <si>
    <t>*This should equal 100%</t>
  </si>
  <si>
    <t>*Please ensure this value is the same as in column C</t>
  </si>
  <si>
    <t>Total Women</t>
  </si>
  <si>
    <t>Total Males</t>
  </si>
  <si>
    <t xml:space="preserve">Total MWBE </t>
  </si>
  <si>
    <t>Assigned to IMRF</t>
  </si>
  <si>
    <t>Total MWBE</t>
  </si>
  <si>
    <t>Employed by Firm</t>
  </si>
  <si>
    <r>
      <t xml:space="preserve">You should select either African American </t>
    </r>
    <r>
      <rPr>
        <b/>
        <u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Latino as to not double count your employees.</t>
    </r>
  </si>
  <si>
    <t>1. Please count only the individuals who work on the Illinois Municipal Retirement Fund portfolio</t>
  </si>
  <si>
    <t>2. Please count all individuals employed by your firm</t>
  </si>
  <si>
    <t>Our firm is legally prohibited from disclosing employee ethnic classifications, what do I fill out?</t>
  </si>
  <si>
    <r>
      <t xml:space="preserve">If your firm is legally prohibited, or an employee chooses not to disclose their ethnic classification, please enter the values in the </t>
    </r>
    <r>
      <rPr>
        <i/>
        <sz val="14"/>
        <color theme="1"/>
        <rFont val="Calibri"/>
        <family val="2"/>
        <scheme val="minor"/>
      </rPr>
      <t>not disclosed</t>
    </r>
    <r>
      <rPr>
        <sz val="14"/>
        <color theme="1"/>
        <rFont val="Calibri"/>
        <family val="2"/>
        <scheme val="minor"/>
      </rPr>
      <t xml:space="preserve"> column by gender.</t>
    </r>
  </si>
  <si>
    <t xml:space="preserve">Asian or Pacific Islander </t>
  </si>
  <si>
    <t>American Indian or Alaska Native</t>
  </si>
  <si>
    <t>Person with a Disability</t>
  </si>
  <si>
    <t>African American</t>
  </si>
  <si>
    <t>Latina American</t>
  </si>
  <si>
    <t>Not Disclosed</t>
  </si>
  <si>
    <t>Other Minority or Two or More Races*</t>
  </si>
  <si>
    <t>`</t>
  </si>
  <si>
    <t>Consultant Name</t>
  </si>
  <si>
    <t>Consultant 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</si>
</sst>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22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9" fontId="7" fillId="5" borderId="0" xfId="1" applyFont="1" applyFill="1" applyBorder="1" applyAlignment="1">
      <alignment horizontal="center"/>
    </xf>
    <xf numFmtId="0" fontId="11" fillId="0" borderId="5" xfId="0" applyFont="1" applyBorder="1"/>
    <xf numFmtId="0" fontId="9" fillId="0" borderId="6" xfId="0" applyFont="1" applyBorder="1" applyAlignment="1">
      <alignment horizontal="center" wrapText="1"/>
    </xf>
    <xf numFmtId="9" fontId="11" fillId="2" borderId="5" xfId="1" applyFont="1" applyFill="1" applyBorder="1" applyAlignment="1">
      <alignment horizontal="center"/>
    </xf>
    <xf numFmtId="9" fontId="11" fillId="2" borderId="6" xfId="1" applyFont="1" applyFill="1" applyBorder="1" applyAlignment="1">
      <alignment horizontal="center"/>
    </xf>
    <xf numFmtId="9" fontId="11" fillId="2" borderId="10" xfId="1" applyFont="1" applyFill="1" applyBorder="1" applyAlignment="1">
      <alignment horizontal="center"/>
    </xf>
    <xf numFmtId="9" fontId="11" fillId="3" borderId="5" xfId="1" applyFont="1" applyFill="1" applyBorder="1" applyAlignment="1">
      <alignment horizontal="center"/>
    </xf>
    <xf numFmtId="9" fontId="11" fillId="3" borderId="6" xfId="1" applyFont="1" applyFill="1" applyBorder="1" applyAlignment="1">
      <alignment horizontal="center"/>
    </xf>
    <xf numFmtId="9" fontId="11" fillId="3" borderId="14" xfId="1" applyFont="1" applyFill="1" applyBorder="1" applyAlignment="1">
      <alignment horizontal="center"/>
    </xf>
    <xf numFmtId="9" fontId="11" fillId="3" borderId="10" xfId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0" fontId="11" fillId="0" borderId="0" xfId="0" applyFont="1"/>
    <xf numFmtId="9" fontId="11" fillId="2" borderId="5" xfId="1" applyFont="1" applyFill="1" applyBorder="1" applyAlignment="1">
      <alignment horizontal="center" vertical="center"/>
    </xf>
    <xf numFmtId="9" fontId="11" fillId="2" borderId="6" xfId="1" applyFont="1" applyFill="1" applyBorder="1" applyAlignment="1">
      <alignment horizontal="center" vertical="center"/>
    </xf>
    <xf numFmtId="9" fontId="11" fillId="2" borderId="16" xfId="1" applyFont="1" applyFill="1" applyBorder="1" applyAlignment="1">
      <alignment horizontal="center" vertical="center"/>
    </xf>
    <xf numFmtId="9" fontId="11" fillId="3" borderId="5" xfId="1" applyFont="1" applyFill="1" applyBorder="1" applyAlignment="1">
      <alignment horizontal="center" vertical="center"/>
    </xf>
    <xf numFmtId="9" fontId="11" fillId="3" borderId="6" xfId="1" applyFont="1" applyFill="1" applyBorder="1" applyAlignment="1">
      <alignment horizontal="center" vertical="center"/>
    </xf>
    <xf numFmtId="9" fontId="11" fillId="3" borderId="16" xfId="1" applyFont="1" applyFill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left" vertical="top"/>
    </xf>
    <xf numFmtId="0" fontId="1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1" fillId="2" borderId="10" xfId="1" applyNumberFormat="1" applyFont="1" applyFill="1" applyBorder="1" applyAlignment="1">
      <alignment horizontal="center"/>
    </xf>
    <xf numFmtId="1" fontId="11" fillId="3" borderId="1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9" fontId="11" fillId="0" borderId="19" xfId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7" borderId="12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9" fillId="7" borderId="2" xfId="0" applyFont="1" applyFill="1" applyBorder="1" applyAlignment="1">
      <alignment horizontal="center" vertical="top" wrapText="1"/>
    </xf>
    <xf numFmtId="0" fontId="9" fillId="7" borderId="0" xfId="0" applyFont="1" applyFill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9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</cellXfs>
  <cellStyles count="4">
    <cellStyle name="Normal" xfId="0" builtinId="0"/>
    <cellStyle name="Normal 2" xfId="3" xr:uid="{00000000-0005-0000-0000-000001000000}"/>
    <cellStyle name="Percent" xfId="1" builtinId="5"/>
    <cellStyle name="Percent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5"/>
  <sheetViews>
    <sheetView tabSelected="1" zoomScale="70" zoomScaleNormal="70" workbookViewId="0">
      <selection activeCell="A11" sqref="A11:A18"/>
    </sheetView>
  </sheetViews>
  <sheetFormatPr defaultColWidth="9.140625" defaultRowHeight="15" x14ac:dyDescent="0.25"/>
  <cols>
    <col min="1" max="1" width="26.5703125" bestFit="1" customWidth="1"/>
    <col min="2" max="2" width="26.85546875" customWidth="1"/>
    <col min="3" max="3" width="18.42578125" customWidth="1"/>
    <col min="4" max="4" width="19.28515625" customWidth="1"/>
    <col min="5" max="5" width="14.7109375" bestFit="1" customWidth="1"/>
    <col min="6" max="7" width="13.28515625" bestFit="1" customWidth="1"/>
    <col min="8" max="8" width="10.7109375" customWidth="1"/>
    <col min="9" max="9" width="9.42578125" bestFit="1" customWidth="1"/>
    <col min="10" max="10" width="10.7109375" customWidth="1"/>
    <col min="11" max="11" width="13.28515625" customWidth="1"/>
    <col min="12" max="12" width="10.28515625" customWidth="1"/>
    <col min="13" max="13" width="11.85546875" customWidth="1"/>
    <col min="14" max="14" width="12.7109375" customWidth="1"/>
    <col min="15" max="15" width="12.28515625" customWidth="1"/>
    <col min="16" max="16" width="11.85546875" customWidth="1"/>
    <col min="17" max="18" width="10.42578125" customWidth="1"/>
    <col min="19" max="19" width="10.7109375" customWidth="1"/>
    <col min="20" max="20" width="13" customWidth="1"/>
    <col min="21" max="21" width="10.7109375" customWidth="1"/>
    <col min="22" max="22" width="9.42578125" customWidth="1"/>
  </cols>
  <sheetData>
    <row r="1" spans="1:28" ht="26.25" x14ac:dyDescent="0.4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8.5" x14ac:dyDescent="0.45">
      <c r="A2" s="50" t="s">
        <v>38</v>
      </c>
    </row>
    <row r="3" spans="1:28" ht="23.25" x14ac:dyDescent="0.35">
      <c r="A3" s="3"/>
    </row>
    <row r="4" spans="1:28" ht="15.75" x14ac:dyDescent="0.25">
      <c r="A4" s="5" t="s">
        <v>10</v>
      </c>
    </row>
    <row r="5" spans="1:28" s="2" customFormat="1" ht="21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8" s="2" customFormat="1" ht="26.25" x14ac:dyDescent="0.4">
      <c r="A6" s="51" t="s">
        <v>26</v>
      </c>
    </row>
    <row r="7" spans="1:28" ht="15.75" customHeight="1" thickBot="1" x14ac:dyDescent="0.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8" ht="14.45" customHeight="1" x14ac:dyDescent="0.25">
      <c r="A8" s="4"/>
      <c r="B8" s="4"/>
      <c r="C8" s="4"/>
      <c r="D8" s="4"/>
      <c r="E8" s="87" t="s">
        <v>13</v>
      </c>
      <c r="F8" s="88"/>
      <c r="G8" s="88"/>
      <c r="H8" s="88"/>
      <c r="I8" s="88"/>
      <c r="J8" s="88"/>
      <c r="K8" s="88"/>
      <c r="L8" s="88"/>
      <c r="M8" s="85" t="s">
        <v>19</v>
      </c>
      <c r="N8" s="78" t="s">
        <v>3</v>
      </c>
      <c r="O8" s="79"/>
      <c r="P8" s="79"/>
      <c r="Q8" s="79"/>
      <c r="R8" s="79"/>
      <c r="S8" s="79"/>
      <c r="T8" s="79"/>
      <c r="U8" s="80"/>
      <c r="V8" s="81" t="s">
        <v>20</v>
      </c>
      <c r="W8" s="4"/>
      <c r="X8" s="4"/>
      <c r="Y8" s="4"/>
    </row>
    <row r="9" spans="1:28" ht="14.45" customHeight="1" x14ac:dyDescent="0.25">
      <c r="A9" s="6"/>
      <c r="B9" s="7"/>
      <c r="C9" s="8" t="s">
        <v>0</v>
      </c>
      <c r="D9" s="57" t="s">
        <v>21</v>
      </c>
      <c r="E9" s="83" t="s">
        <v>1</v>
      </c>
      <c r="F9" s="67" t="s">
        <v>32</v>
      </c>
      <c r="G9" s="67" t="s">
        <v>33</v>
      </c>
      <c r="H9" s="67" t="s">
        <v>34</v>
      </c>
      <c r="I9" s="67" t="s">
        <v>30</v>
      </c>
      <c r="J9" s="65" t="s">
        <v>31</v>
      </c>
      <c r="K9" s="67" t="s">
        <v>36</v>
      </c>
      <c r="L9" s="63" t="s">
        <v>35</v>
      </c>
      <c r="M9" s="86"/>
      <c r="N9" s="83" t="s">
        <v>1</v>
      </c>
      <c r="O9" s="67" t="s">
        <v>32</v>
      </c>
      <c r="P9" s="67" t="s">
        <v>33</v>
      </c>
      <c r="Q9" s="67" t="s">
        <v>34</v>
      </c>
      <c r="R9" s="67" t="s">
        <v>30</v>
      </c>
      <c r="S9" s="65" t="s">
        <v>31</v>
      </c>
      <c r="T9" s="67" t="s">
        <v>36</v>
      </c>
      <c r="U9" s="63" t="s">
        <v>35</v>
      </c>
      <c r="V9" s="82"/>
      <c r="W9" s="4"/>
      <c r="X9" s="4"/>
      <c r="Y9" s="4"/>
    </row>
    <row r="10" spans="1:28" ht="49.5" customHeight="1" x14ac:dyDescent="0.25">
      <c r="A10" s="9" t="s">
        <v>2</v>
      </c>
      <c r="B10" s="10"/>
      <c r="C10" s="11" t="s">
        <v>14</v>
      </c>
      <c r="D10" s="58" t="s">
        <v>22</v>
      </c>
      <c r="E10" s="84"/>
      <c r="F10" s="68"/>
      <c r="G10" s="68"/>
      <c r="H10" s="68"/>
      <c r="I10" s="68"/>
      <c r="J10" s="66"/>
      <c r="K10" s="68"/>
      <c r="L10" s="64"/>
      <c r="M10" s="86"/>
      <c r="N10" s="84"/>
      <c r="O10" s="68"/>
      <c r="P10" s="68"/>
      <c r="Q10" s="68"/>
      <c r="R10" s="68"/>
      <c r="S10" s="66"/>
      <c r="T10" s="68"/>
      <c r="U10" s="64"/>
      <c r="V10" s="82"/>
      <c r="W10" s="4"/>
      <c r="X10" s="4"/>
      <c r="Y10" s="4"/>
    </row>
    <row r="11" spans="1:28" ht="32.25" customHeight="1" x14ac:dyDescent="0.25">
      <c r="A11" s="94"/>
      <c r="B11" s="4"/>
      <c r="C11" s="58">
        <f>M11+V11</f>
        <v>2</v>
      </c>
      <c r="D11" s="58">
        <f>SUM(F11:L11)+SUM(O11:U11)</f>
        <v>2</v>
      </c>
      <c r="E11" s="13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4">
        <f>SUM(E11:L11)</f>
        <v>1</v>
      </c>
      <c r="N11" s="13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  <c r="T11" s="12">
        <v>0</v>
      </c>
      <c r="U11" s="15">
        <v>0</v>
      </c>
      <c r="V11" s="14">
        <f>SUM(N11:U11)</f>
        <v>1</v>
      </c>
      <c r="W11" s="16">
        <f>M11+V11</f>
        <v>2</v>
      </c>
      <c r="X11" s="56" t="s">
        <v>18</v>
      </c>
      <c r="Y11" s="4"/>
    </row>
    <row r="12" spans="1:28" ht="36" customHeight="1" x14ac:dyDescent="0.25">
      <c r="A12" s="95"/>
      <c r="B12" s="4"/>
      <c r="C12" s="58">
        <f t="shared" ref="C12:C18" si="0">M12+V12</f>
        <v>2</v>
      </c>
      <c r="D12" s="58">
        <f t="shared" ref="D12:D18" si="1">SUM(F12:L12)+SUM(O12:U12)</f>
        <v>2</v>
      </c>
      <c r="E12" s="13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4">
        <f t="shared" ref="M12:M18" si="2">SUM(E12:L12)</f>
        <v>1</v>
      </c>
      <c r="N12" s="13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5">
        <v>0</v>
      </c>
      <c r="V12" s="14">
        <f t="shared" ref="V12:V18" si="3">SUM(N12:U12)</f>
        <v>1</v>
      </c>
      <c r="W12" s="16">
        <f t="shared" ref="W12:W18" si="4">M12+V12</f>
        <v>2</v>
      </c>
      <c r="X12" s="56"/>
      <c r="Y12" s="4"/>
    </row>
    <row r="13" spans="1:28" ht="36" customHeight="1" x14ac:dyDescent="0.25">
      <c r="A13" s="95"/>
      <c r="B13" s="4"/>
      <c r="C13" s="58">
        <f t="shared" si="0"/>
        <v>1</v>
      </c>
      <c r="D13" s="58">
        <f t="shared" si="1"/>
        <v>1</v>
      </c>
      <c r="E13" s="13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4">
        <f t="shared" si="2"/>
        <v>0</v>
      </c>
      <c r="N13" s="13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5">
        <v>0</v>
      </c>
      <c r="V13" s="14">
        <f t="shared" si="3"/>
        <v>1</v>
      </c>
      <c r="W13" s="16">
        <f t="shared" si="4"/>
        <v>1</v>
      </c>
      <c r="X13" s="4"/>
      <c r="Y13" s="4"/>
    </row>
    <row r="14" spans="1:28" ht="32.25" customHeight="1" x14ac:dyDescent="0.25">
      <c r="A14" s="95"/>
      <c r="B14" s="4"/>
      <c r="C14" s="58">
        <f t="shared" si="0"/>
        <v>0</v>
      </c>
      <c r="D14" s="58">
        <f t="shared" si="1"/>
        <v>0</v>
      </c>
      <c r="E14" s="13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4">
        <f t="shared" si="2"/>
        <v>0</v>
      </c>
      <c r="N14" s="13">
        <v>0</v>
      </c>
      <c r="O14" s="12">
        <v>0</v>
      </c>
      <c r="P14" s="12">
        <v>0</v>
      </c>
      <c r="Q14" s="12">
        <v>0</v>
      </c>
      <c r="R14" s="12">
        <v>0</v>
      </c>
      <c r="S14" s="12"/>
      <c r="T14" s="12">
        <v>0</v>
      </c>
      <c r="U14" s="15">
        <v>0</v>
      </c>
      <c r="V14" s="14">
        <f t="shared" si="3"/>
        <v>0</v>
      </c>
      <c r="W14" s="16">
        <f t="shared" si="4"/>
        <v>0</v>
      </c>
      <c r="X14" s="4"/>
      <c r="Y14" s="4"/>
    </row>
    <row r="15" spans="1:28" ht="32.25" customHeight="1" x14ac:dyDescent="0.25">
      <c r="A15" s="95"/>
      <c r="B15" s="4"/>
      <c r="C15" s="58">
        <f t="shared" si="0"/>
        <v>1</v>
      </c>
      <c r="D15" s="58">
        <f t="shared" si="1"/>
        <v>1</v>
      </c>
      <c r="E15" s="13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4">
        <f t="shared" si="2"/>
        <v>0</v>
      </c>
      <c r="N15" s="13">
        <v>0</v>
      </c>
      <c r="O15" s="12">
        <v>0</v>
      </c>
      <c r="P15" s="12">
        <v>0</v>
      </c>
      <c r="Q15" s="12">
        <v>1</v>
      </c>
      <c r="R15" s="12">
        <v>0</v>
      </c>
      <c r="S15" s="12">
        <v>0</v>
      </c>
      <c r="T15" s="12">
        <v>0</v>
      </c>
      <c r="U15" s="15">
        <v>0</v>
      </c>
      <c r="V15" s="14">
        <f t="shared" si="3"/>
        <v>1</v>
      </c>
      <c r="W15" s="16">
        <f t="shared" si="4"/>
        <v>1</v>
      </c>
      <c r="X15" s="4"/>
      <c r="Y15" s="4"/>
    </row>
    <row r="16" spans="1:28" ht="15.75" x14ac:dyDescent="0.25">
      <c r="A16" s="95"/>
      <c r="B16" s="4"/>
      <c r="C16" s="58">
        <f t="shared" si="0"/>
        <v>1</v>
      </c>
      <c r="D16" s="58">
        <f t="shared" si="1"/>
        <v>0</v>
      </c>
      <c r="E16" s="13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4">
        <f t="shared" si="2"/>
        <v>0</v>
      </c>
      <c r="N16" s="13">
        <v>1</v>
      </c>
      <c r="O16" s="12">
        <v>0</v>
      </c>
      <c r="P16" s="12">
        <v>0</v>
      </c>
      <c r="Q16" s="12">
        <v>0</v>
      </c>
      <c r="R16" s="12">
        <v>0</v>
      </c>
      <c r="S16" s="12"/>
      <c r="T16" s="12">
        <v>0</v>
      </c>
      <c r="U16" s="15">
        <v>0</v>
      </c>
      <c r="V16" s="14">
        <f t="shared" si="3"/>
        <v>1</v>
      </c>
      <c r="W16" s="16">
        <f t="shared" si="4"/>
        <v>1</v>
      </c>
      <c r="X16" s="56"/>
      <c r="Y16" s="4"/>
    </row>
    <row r="17" spans="1:28" ht="15.75" x14ac:dyDescent="0.25">
      <c r="A17" s="95"/>
      <c r="B17" s="4"/>
      <c r="C17" s="58">
        <f t="shared" si="0"/>
        <v>1</v>
      </c>
      <c r="D17" s="58">
        <f t="shared" si="1"/>
        <v>1</v>
      </c>
      <c r="E17" s="13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4">
        <f t="shared" si="2"/>
        <v>0</v>
      </c>
      <c r="N17" s="13">
        <v>0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5">
        <v>0</v>
      </c>
      <c r="V17" s="14">
        <f t="shared" si="3"/>
        <v>1</v>
      </c>
      <c r="W17" s="16">
        <f t="shared" si="4"/>
        <v>1</v>
      </c>
      <c r="X17" s="56"/>
      <c r="Y17" s="4"/>
    </row>
    <row r="18" spans="1:28" ht="15.75" x14ac:dyDescent="0.25">
      <c r="A18" s="95"/>
      <c r="B18" s="4"/>
      <c r="C18" s="58">
        <f t="shared" si="0"/>
        <v>1</v>
      </c>
      <c r="D18" s="58">
        <f t="shared" si="1"/>
        <v>1</v>
      </c>
      <c r="E18" s="13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4">
        <f t="shared" si="2"/>
        <v>0</v>
      </c>
      <c r="N18" s="13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5">
        <v>0</v>
      </c>
      <c r="V18" s="14">
        <f t="shared" si="3"/>
        <v>1</v>
      </c>
      <c r="W18" s="16">
        <f t="shared" si="4"/>
        <v>1</v>
      </c>
      <c r="X18" s="56"/>
      <c r="Y18" s="4"/>
    </row>
    <row r="19" spans="1:28" ht="15" customHeight="1" x14ac:dyDescent="0.25">
      <c r="A19" s="9" t="s">
        <v>4</v>
      </c>
      <c r="B19" s="17"/>
      <c r="C19" s="59">
        <f>SUM(C11:C18)</f>
        <v>9</v>
      </c>
      <c r="D19" s="59">
        <f>SUM(D11:D18)</f>
        <v>8</v>
      </c>
      <c r="E19" s="18">
        <f>SUM(E11:E18)</f>
        <v>0</v>
      </c>
      <c r="F19" s="18">
        <f t="shared" ref="F19:K19" si="5">SUM(F11:F18)</f>
        <v>0</v>
      </c>
      <c r="G19" s="18">
        <f t="shared" si="5"/>
        <v>0</v>
      </c>
      <c r="H19" s="18">
        <f t="shared" si="5"/>
        <v>2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>SUM(L11:L18)</f>
        <v>0</v>
      </c>
      <c r="M19" s="20">
        <f>SUM(E19:L19)</f>
        <v>2</v>
      </c>
      <c r="N19" s="21">
        <f>SUM(N11:N18)</f>
        <v>1</v>
      </c>
      <c r="O19" s="21">
        <f t="shared" ref="O19:U19" si="6">SUM(O11:O18)</f>
        <v>0</v>
      </c>
      <c r="P19" s="21">
        <f t="shared" si="6"/>
        <v>0</v>
      </c>
      <c r="Q19" s="21">
        <f t="shared" si="6"/>
        <v>6</v>
      </c>
      <c r="R19" s="21">
        <f t="shared" si="6"/>
        <v>0</v>
      </c>
      <c r="S19" s="21">
        <f t="shared" si="6"/>
        <v>0</v>
      </c>
      <c r="T19" s="21">
        <f t="shared" si="6"/>
        <v>0</v>
      </c>
      <c r="U19" s="21">
        <f t="shared" si="6"/>
        <v>0</v>
      </c>
      <c r="V19" s="23">
        <f>SUM(N19:U19)</f>
        <v>7</v>
      </c>
      <c r="W19" s="24">
        <f>M20+V20</f>
        <v>0.99999999999999989</v>
      </c>
      <c r="X19" s="56" t="s">
        <v>17</v>
      </c>
      <c r="Y19" s="4"/>
    </row>
    <row r="20" spans="1:28" ht="15.75" customHeight="1" x14ac:dyDescent="0.25">
      <c r="A20" s="25" t="s">
        <v>5</v>
      </c>
      <c r="B20" s="26"/>
      <c r="C20" s="60"/>
      <c r="D20" s="60">
        <f>SUM(D19/C19)</f>
        <v>0.88888888888888884</v>
      </c>
      <c r="E20" s="27">
        <f t="shared" ref="E20:F20" si="7">E19/$C$19</f>
        <v>0</v>
      </c>
      <c r="F20" s="28">
        <f t="shared" si="7"/>
        <v>0</v>
      </c>
      <c r="G20" s="28">
        <f t="shared" ref="G20:L20" si="8">G19/$C$19</f>
        <v>0</v>
      </c>
      <c r="H20" s="28">
        <f t="shared" si="8"/>
        <v>0.22222222222222221</v>
      </c>
      <c r="I20" s="28">
        <f t="shared" si="8"/>
        <v>0</v>
      </c>
      <c r="J20" s="28">
        <f t="shared" si="8"/>
        <v>0</v>
      </c>
      <c r="K20" s="28">
        <f t="shared" si="8"/>
        <v>0</v>
      </c>
      <c r="L20" s="28">
        <f t="shared" si="8"/>
        <v>0</v>
      </c>
      <c r="M20" s="29">
        <f>SUM(E20:L20)</f>
        <v>0.22222222222222221</v>
      </c>
      <c r="N20" s="30">
        <f>N19/$C$19</f>
        <v>0.1111111111111111</v>
      </c>
      <c r="O20" s="31">
        <f t="shared" ref="O20:T20" si="9">O19/$C$19</f>
        <v>0</v>
      </c>
      <c r="P20" s="31">
        <f t="shared" si="9"/>
        <v>0</v>
      </c>
      <c r="Q20" s="31">
        <f t="shared" si="9"/>
        <v>0.66666666666666663</v>
      </c>
      <c r="R20" s="31">
        <f t="shared" si="9"/>
        <v>0</v>
      </c>
      <c r="S20" s="31">
        <f t="shared" ref="S20" si="10">S19/$C$19</f>
        <v>0</v>
      </c>
      <c r="T20" s="31">
        <f t="shared" si="9"/>
        <v>0</v>
      </c>
      <c r="U20" s="32">
        <f>U19/$C$19</f>
        <v>0</v>
      </c>
      <c r="V20" s="33">
        <f>SUM(N20:U20)</f>
        <v>0.77777777777777768</v>
      </c>
      <c r="W20" s="34"/>
      <c r="X20" s="4"/>
      <c r="Y20" s="4"/>
    </row>
    <row r="21" spans="1:28" ht="16.5" thickBot="1" x14ac:dyDescent="0.3">
      <c r="A21" s="35"/>
      <c r="B21" s="89" t="s">
        <v>15</v>
      </c>
      <c r="C21" s="90"/>
      <c r="D21" s="48"/>
      <c r="E21" s="36">
        <f t="shared" ref="E21:L21" si="11">E19/$M$19</f>
        <v>0</v>
      </c>
      <c r="F21" s="37">
        <f t="shared" si="11"/>
        <v>0</v>
      </c>
      <c r="G21" s="37">
        <f t="shared" si="11"/>
        <v>0</v>
      </c>
      <c r="H21" s="37">
        <f t="shared" si="11"/>
        <v>1</v>
      </c>
      <c r="I21" s="37">
        <f t="shared" si="11"/>
        <v>0</v>
      </c>
      <c r="J21" s="37">
        <f t="shared" si="11"/>
        <v>0</v>
      </c>
      <c r="K21" s="37">
        <f t="shared" si="11"/>
        <v>0</v>
      </c>
      <c r="L21" s="37">
        <f t="shared" si="11"/>
        <v>0</v>
      </c>
      <c r="M21" s="38">
        <f>SUM(E21:L21)</f>
        <v>1</v>
      </c>
      <c r="N21" s="39">
        <f t="shared" ref="N21:U21" si="12">N19/$V$19</f>
        <v>0.14285714285714285</v>
      </c>
      <c r="O21" s="40">
        <f t="shared" si="12"/>
        <v>0</v>
      </c>
      <c r="P21" s="40">
        <f t="shared" si="12"/>
        <v>0</v>
      </c>
      <c r="Q21" s="40">
        <f t="shared" si="12"/>
        <v>0.8571428571428571</v>
      </c>
      <c r="R21" s="40">
        <f t="shared" si="12"/>
        <v>0</v>
      </c>
      <c r="S21" s="40">
        <f t="shared" si="12"/>
        <v>0</v>
      </c>
      <c r="T21" s="40">
        <f t="shared" si="12"/>
        <v>0</v>
      </c>
      <c r="U21" s="40">
        <f t="shared" si="12"/>
        <v>0</v>
      </c>
      <c r="V21" s="41">
        <f>SUM(N21:U21)</f>
        <v>1</v>
      </c>
      <c r="W21" s="4"/>
      <c r="Y21" s="4"/>
    </row>
    <row r="22" spans="1:28" ht="15.75" x14ac:dyDescent="0.25">
      <c r="A22" s="42"/>
      <c r="B22" s="43"/>
      <c r="C22" s="43"/>
      <c r="D22" s="4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8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8" ht="26.25" x14ac:dyDescent="0.4">
      <c r="A24" s="51" t="s">
        <v>27</v>
      </c>
    </row>
    <row r="25" spans="1:28" ht="15.75" customHeight="1" thickBot="1" x14ac:dyDescent="0.3"/>
    <row r="26" spans="1:28" ht="15" customHeight="1" x14ac:dyDescent="0.25">
      <c r="A26" s="4"/>
      <c r="B26" s="4"/>
      <c r="C26" s="4"/>
      <c r="D26" s="4"/>
      <c r="E26" s="87" t="s">
        <v>13</v>
      </c>
      <c r="F26" s="88"/>
      <c r="G26" s="88"/>
      <c r="H26" s="88"/>
      <c r="I26" s="88"/>
      <c r="J26" s="88"/>
      <c r="K26" s="88"/>
      <c r="L26" s="91"/>
      <c r="M26" s="85" t="s">
        <v>19</v>
      </c>
      <c r="N26" s="78" t="s">
        <v>3</v>
      </c>
      <c r="O26" s="79"/>
      <c r="P26" s="79"/>
      <c r="Q26" s="79"/>
      <c r="R26" s="79"/>
      <c r="S26" s="79"/>
      <c r="T26" s="79"/>
      <c r="U26" s="80"/>
      <c r="V26" s="81" t="s">
        <v>20</v>
      </c>
      <c r="W26" s="4"/>
      <c r="X26" s="4"/>
      <c r="Y26" s="4"/>
    </row>
    <row r="27" spans="1:28" ht="15" customHeight="1" x14ac:dyDescent="0.25">
      <c r="A27" s="6"/>
      <c r="B27" s="71" t="s">
        <v>6</v>
      </c>
      <c r="C27" s="72"/>
      <c r="D27" s="8" t="s">
        <v>23</v>
      </c>
      <c r="E27" s="83" t="s">
        <v>1</v>
      </c>
      <c r="F27" s="67" t="s">
        <v>32</v>
      </c>
      <c r="G27" s="67" t="s">
        <v>33</v>
      </c>
      <c r="H27" s="67" t="s">
        <v>34</v>
      </c>
      <c r="I27" s="67" t="s">
        <v>30</v>
      </c>
      <c r="J27" s="65" t="s">
        <v>31</v>
      </c>
      <c r="K27" s="67" t="s">
        <v>36</v>
      </c>
      <c r="L27" s="63" t="s">
        <v>35</v>
      </c>
      <c r="M27" s="86"/>
      <c r="N27" s="83" t="s">
        <v>1</v>
      </c>
      <c r="O27" s="67" t="s">
        <v>32</v>
      </c>
      <c r="P27" s="67" t="s">
        <v>33</v>
      </c>
      <c r="Q27" s="67" t="s">
        <v>34</v>
      </c>
      <c r="R27" s="67" t="s">
        <v>30</v>
      </c>
      <c r="S27" s="65" t="s">
        <v>31</v>
      </c>
      <c r="T27" s="67" t="s">
        <v>36</v>
      </c>
      <c r="U27" s="63" t="s">
        <v>35</v>
      </c>
      <c r="V27" s="82"/>
      <c r="W27" s="4"/>
      <c r="X27" s="4"/>
      <c r="Y27" s="4"/>
    </row>
    <row r="28" spans="1:28" ht="49.5" customHeight="1" x14ac:dyDescent="0.25">
      <c r="A28" s="9" t="s">
        <v>2</v>
      </c>
      <c r="B28" s="73" t="str">
        <f>A2</f>
        <v>Consultant Name</v>
      </c>
      <c r="C28" s="74"/>
      <c r="D28" s="11" t="s">
        <v>24</v>
      </c>
      <c r="E28" s="84"/>
      <c r="F28" s="68"/>
      <c r="G28" s="68"/>
      <c r="H28" s="68"/>
      <c r="I28" s="68"/>
      <c r="J28" s="66"/>
      <c r="K28" s="68"/>
      <c r="L28" s="64"/>
      <c r="M28" s="86"/>
      <c r="N28" s="84"/>
      <c r="O28" s="68"/>
      <c r="P28" s="68"/>
      <c r="Q28" s="68"/>
      <c r="R28" s="68"/>
      <c r="S28" s="66"/>
      <c r="T28" s="68"/>
      <c r="U28" s="64"/>
      <c r="V28" s="82"/>
      <c r="W28" s="4"/>
      <c r="X28" s="4"/>
      <c r="Y28" s="4"/>
      <c r="AB28" t="s">
        <v>37</v>
      </c>
    </row>
    <row r="29" spans="1:28" ht="30.75" customHeight="1" x14ac:dyDescent="0.25">
      <c r="A29" s="92"/>
      <c r="B29" s="73">
        <f>M29+V29</f>
        <v>34</v>
      </c>
      <c r="C29" s="74"/>
      <c r="D29" s="11">
        <f>SUM(F29:L29)+SUM(O29:U29)</f>
        <v>23</v>
      </c>
      <c r="E29" s="13">
        <v>0</v>
      </c>
      <c r="F29" s="12">
        <v>4</v>
      </c>
      <c r="G29" s="12">
        <v>5</v>
      </c>
      <c r="H29" s="12">
        <v>2</v>
      </c>
      <c r="I29" s="12">
        <v>4</v>
      </c>
      <c r="J29" s="12">
        <v>0</v>
      </c>
      <c r="K29" s="12">
        <v>0</v>
      </c>
      <c r="L29" s="44">
        <v>2</v>
      </c>
      <c r="M29" s="14">
        <f>SUM(E29:L29)</f>
        <v>17</v>
      </c>
      <c r="N29" s="13">
        <v>11</v>
      </c>
      <c r="O29" s="12">
        <v>0</v>
      </c>
      <c r="P29" s="12">
        <v>2</v>
      </c>
      <c r="Q29" s="12">
        <v>2</v>
      </c>
      <c r="R29" s="12">
        <v>2</v>
      </c>
      <c r="S29" s="12">
        <v>0</v>
      </c>
      <c r="T29" s="12">
        <v>0</v>
      </c>
      <c r="U29" s="12">
        <v>0</v>
      </c>
      <c r="V29" s="14">
        <f>SUM(N29:U29)</f>
        <v>17</v>
      </c>
      <c r="W29" s="16">
        <f>M29+V29</f>
        <v>34</v>
      </c>
      <c r="X29" s="56" t="s">
        <v>16</v>
      </c>
      <c r="Y29" s="4"/>
    </row>
    <row r="30" spans="1:28" ht="15.75" x14ac:dyDescent="0.25">
      <c r="A30" s="93"/>
      <c r="B30" s="73">
        <f t="shared" ref="B30:B36" si="13">M30+V30</f>
        <v>34</v>
      </c>
      <c r="C30" s="74"/>
      <c r="D30" s="11">
        <f>SUM(F30:L30)+SUM(O30:U30)</f>
        <v>23</v>
      </c>
      <c r="E30" s="13">
        <v>0</v>
      </c>
      <c r="F30" s="12">
        <v>4</v>
      </c>
      <c r="G30" s="12">
        <v>5</v>
      </c>
      <c r="H30" s="12">
        <v>2</v>
      </c>
      <c r="I30" s="12">
        <v>4</v>
      </c>
      <c r="J30" s="12">
        <v>0</v>
      </c>
      <c r="K30" s="12">
        <v>0</v>
      </c>
      <c r="L30" s="44">
        <v>2</v>
      </c>
      <c r="M30" s="14">
        <f t="shared" ref="M30:M36" si="14">SUM(E30:L30)</f>
        <v>17</v>
      </c>
      <c r="N30" s="13">
        <v>11</v>
      </c>
      <c r="O30" s="12">
        <v>0</v>
      </c>
      <c r="P30" s="12">
        <v>2</v>
      </c>
      <c r="Q30" s="12">
        <v>2</v>
      </c>
      <c r="R30" s="12">
        <v>2</v>
      </c>
      <c r="S30" s="12">
        <v>0</v>
      </c>
      <c r="T30" s="12">
        <v>0</v>
      </c>
      <c r="U30" s="12">
        <v>0</v>
      </c>
      <c r="V30" s="14">
        <f t="shared" ref="V30:V39" si="15">SUM(N30:U30)</f>
        <v>17</v>
      </c>
      <c r="W30" s="16">
        <f t="shared" ref="W30:W36" si="16">M30+V30</f>
        <v>34</v>
      </c>
      <c r="X30" s="4"/>
      <c r="Y30" s="4"/>
    </row>
    <row r="31" spans="1:28" ht="15.75" x14ac:dyDescent="0.25">
      <c r="A31" s="93"/>
      <c r="B31" s="73">
        <f t="shared" si="13"/>
        <v>9</v>
      </c>
      <c r="C31" s="74"/>
      <c r="D31" s="11">
        <f t="shared" ref="D31:D35" si="17">SUM(F31:L31)+SUM(O31:U31)</f>
        <v>9</v>
      </c>
      <c r="E31" s="13">
        <v>0</v>
      </c>
      <c r="F31" s="12">
        <v>3</v>
      </c>
      <c r="G31" s="12">
        <v>1</v>
      </c>
      <c r="H31" s="12">
        <v>1</v>
      </c>
      <c r="I31" s="12">
        <v>1</v>
      </c>
      <c r="J31" s="12">
        <v>0</v>
      </c>
      <c r="K31" s="12">
        <v>0</v>
      </c>
      <c r="L31" s="44">
        <v>3</v>
      </c>
      <c r="M31" s="14">
        <f t="shared" si="14"/>
        <v>9</v>
      </c>
      <c r="N31" s="13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4">
        <f t="shared" si="15"/>
        <v>0</v>
      </c>
      <c r="W31" s="16">
        <f t="shared" si="16"/>
        <v>9</v>
      </c>
      <c r="X31" s="4"/>
      <c r="Y31" s="4"/>
    </row>
    <row r="32" spans="1:28" ht="15.75" x14ac:dyDescent="0.25">
      <c r="A32" s="93"/>
      <c r="B32" s="73">
        <f t="shared" si="13"/>
        <v>0</v>
      </c>
      <c r="C32" s="74"/>
      <c r="D32" s="11">
        <f t="shared" si="17"/>
        <v>0</v>
      </c>
      <c r="E32" s="13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4">
        <f t="shared" si="14"/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4">
        <f t="shared" si="15"/>
        <v>0</v>
      </c>
      <c r="W32" s="16">
        <f t="shared" si="16"/>
        <v>0</v>
      </c>
      <c r="X32" s="56"/>
      <c r="Y32" s="4"/>
    </row>
    <row r="33" spans="1:25" ht="15.75" x14ac:dyDescent="0.25">
      <c r="A33" s="93"/>
      <c r="B33" s="73">
        <f t="shared" si="13"/>
        <v>0</v>
      </c>
      <c r="C33" s="74"/>
      <c r="D33" s="11">
        <f t="shared" si="17"/>
        <v>0</v>
      </c>
      <c r="E33" s="13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4">
        <f t="shared" si="14"/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4">
        <f t="shared" si="15"/>
        <v>0</v>
      </c>
      <c r="W33" s="16">
        <f t="shared" si="16"/>
        <v>0</v>
      </c>
      <c r="X33" s="56"/>
      <c r="Y33" s="4"/>
    </row>
    <row r="34" spans="1:25" ht="15.75" x14ac:dyDescent="0.25">
      <c r="A34" s="93"/>
      <c r="B34" s="73">
        <f t="shared" si="13"/>
        <v>0</v>
      </c>
      <c r="C34" s="74"/>
      <c r="D34" s="11">
        <f t="shared" si="17"/>
        <v>0</v>
      </c>
      <c r="E34" s="13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4">
        <f t="shared" si="14"/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4">
        <f t="shared" si="15"/>
        <v>0</v>
      </c>
      <c r="W34" s="16">
        <f t="shared" si="16"/>
        <v>0</v>
      </c>
      <c r="X34" s="56"/>
      <c r="Y34" s="4"/>
    </row>
    <row r="35" spans="1:25" ht="15.75" x14ac:dyDescent="0.25">
      <c r="A35" s="93"/>
      <c r="B35" s="73">
        <f t="shared" si="13"/>
        <v>0</v>
      </c>
      <c r="C35" s="74"/>
      <c r="D35" s="11">
        <f t="shared" si="17"/>
        <v>0</v>
      </c>
      <c r="E35" s="13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4">
        <f t="shared" si="14"/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4">
        <f>SUM(N35:U35)</f>
        <v>0</v>
      </c>
      <c r="W35" s="16">
        <f t="shared" si="16"/>
        <v>0</v>
      </c>
      <c r="X35" s="56"/>
      <c r="Y35" s="4"/>
    </row>
    <row r="36" spans="1:25" ht="15.75" x14ac:dyDescent="0.25">
      <c r="A36" s="93"/>
      <c r="B36" s="73">
        <f t="shared" si="13"/>
        <v>0</v>
      </c>
      <c r="C36" s="74"/>
      <c r="D36" s="11">
        <f>SUM(F36:L36)+SUM(O36:U36)</f>
        <v>0</v>
      </c>
      <c r="E36" s="13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4">
        <f t="shared" si="14"/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4">
        <f t="shared" si="15"/>
        <v>0</v>
      </c>
      <c r="W36" s="16">
        <f t="shared" si="16"/>
        <v>0</v>
      </c>
      <c r="X36" s="56"/>
      <c r="Y36" s="4"/>
    </row>
    <row r="37" spans="1:25" ht="15.75" x14ac:dyDescent="0.25">
      <c r="A37" s="9" t="s">
        <v>4</v>
      </c>
      <c r="B37" s="75">
        <f>SUM(B29:B36)</f>
        <v>77</v>
      </c>
      <c r="C37" s="76"/>
      <c r="D37" s="45">
        <f>SUM(D29:D36)</f>
        <v>55</v>
      </c>
      <c r="E37" s="18">
        <f>SUM(E29:E36)</f>
        <v>0</v>
      </c>
      <c r="F37" s="19">
        <f>SUM(F29:F36)</f>
        <v>11</v>
      </c>
      <c r="G37" s="19">
        <f t="shared" ref="G37:L37" si="18">SUM(G29:G36)</f>
        <v>11</v>
      </c>
      <c r="H37" s="19">
        <f t="shared" si="18"/>
        <v>5</v>
      </c>
      <c r="I37" s="19">
        <f t="shared" si="18"/>
        <v>9</v>
      </c>
      <c r="J37" s="19">
        <f t="shared" si="18"/>
        <v>0</v>
      </c>
      <c r="K37" s="19">
        <f>SUM(K29:K36)</f>
        <v>0</v>
      </c>
      <c r="L37" s="19">
        <f t="shared" si="18"/>
        <v>7</v>
      </c>
      <c r="M37" s="46">
        <f>SUM(E37:L37)</f>
        <v>43</v>
      </c>
      <c r="N37" s="22">
        <f>SUM(N29:N36)</f>
        <v>22</v>
      </c>
      <c r="O37" s="22">
        <f t="shared" ref="O37:U37" si="19">SUM(O29:O36)</f>
        <v>0</v>
      </c>
      <c r="P37" s="22">
        <f t="shared" si="19"/>
        <v>4</v>
      </c>
      <c r="Q37" s="22">
        <f t="shared" si="19"/>
        <v>4</v>
      </c>
      <c r="R37" s="22">
        <f t="shared" si="19"/>
        <v>4</v>
      </c>
      <c r="S37" s="22">
        <f t="shared" si="19"/>
        <v>0</v>
      </c>
      <c r="T37" s="22">
        <f t="shared" si="19"/>
        <v>0</v>
      </c>
      <c r="U37" s="22">
        <f t="shared" si="19"/>
        <v>0</v>
      </c>
      <c r="V37" s="47">
        <f>SUM(N37:U37)</f>
        <v>34</v>
      </c>
      <c r="W37" s="24">
        <f>M38+V38</f>
        <v>1</v>
      </c>
      <c r="X37" s="56" t="s">
        <v>17</v>
      </c>
      <c r="Y37" s="4"/>
    </row>
    <row r="38" spans="1:25" ht="15.75" x14ac:dyDescent="0.25">
      <c r="A38" s="25" t="s">
        <v>5</v>
      </c>
      <c r="B38" s="62"/>
      <c r="C38" s="61"/>
      <c r="D38" s="60">
        <f>SUM(D37/B37)</f>
        <v>0.7142857142857143</v>
      </c>
      <c r="E38" s="27">
        <f>E37/$B$37</f>
        <v>0</v>
      </c>
      <c r="F38" s="28">
        <f>F37/$B$37</f>
        <v>0.14285714285714285</v>
      </c>
      <c r="G38" s="28">
        <f t="shared" ref="G38:L38" si="20">G37/$B$37</f>
        <v>0.14285714285714285</v>
      </c>
      <c r="H38" s="28">
        <f t="shared" si="20"/>
        <v>6.4935064935064929E-2</v>
      </c>
      <c r="I38" s="28">
        <f t="shared" si="20"/>
        <v>0.11688311688311688</v>
      </c>
      <c r="J38" s="28">
        <f t="shared" ref="J38" si="21">J37/$B$37</f>
        <v>0</v>
      </c>
      <c r="K38" s="28">
        <f t="shared" si="20"/>
        <v>0</v>
      </c>
      <c r="L38" s="28">
        <f t="shared" si="20"/>
        <v>9.0909090909090912E-2</v>
      </c>
      <c r="M38" s="29">
        <f>SUM(E38:L38)</f>
        <v>0.55844155844155841</v>
      </c>
      <c r="N38" s="30">
        <f>N37/$B$37</f>
        <v>0.2857142857142857</v>
      </c>
      <c r="O38" s="31">
        <f t="shared" ref="O38" si="22">O37/$B$37</f>
        <v>0</v>
      </c>
      <c r="P38" s="31">
        <f t="shared" ref="P38" si="23">P37/$B$37</f>
        <v>5.1948051948051951E-2</v>
      </c>
      <c r="Q38" s="31">
        <f t="shared" ref="Q38" si="24">Q37/$B$37</f>
        <v>5.1948051948051951E-2</v>
      </c>
      <c r="R38" s="31">
        <f t="shared" ref="R38:S38" si="25">R37/$B$37</f>
        <v>5.1948051948051951E-2</v>
      </c>
      <c r="S38" s="31">
        <f t="shared" si="25"/>
        <v>0</v>
      </c>
      <c r="T38" s="31">
        <f t="shared" ref="T38" si="26">T37/$B$37</f>
        <v>0</v>
      </c>
      <c r="U38" s="31">
        <f t="shared" ref="U38" si="27">U37/$B$37</f>
        <v>0</v>
      </c>
      <c r="V38" s="33">
        <f>SUM(N38:U38)</f>
        <v>0.44155844155844159</v>
      </c>
      <c r="W38" s="4"/>
      <c r="X38" s="4"/>
      <c r="Y38" s="4"/>
    </row>
    <row r="39" spans="1:25" ht="16.5" thickBot="1" x14ac:dyDescent="0.3">
      <c r="A39" s="4"/>
      <c r="B39" s="69" t="s">
        <v>15</v>
      </c>
      <c r="C39" s="70"/>
      <c r="D39" s="49"/>
      <c r="E39" s="36">
        <f>E37/$M$37</f>
        <v>0</v>
      </c>
      <c r="F39" s="37">
        <f>F37/$M$37</f>
        <v>0.2558139534883721</v>
      </c>
      <c r="G39" s="37">
        <f t="shared" ref="G39:L39" si="28">G37/$M$37</f>
        <v>0.2558139534883721</v>
      </c>
      <c r="H39" s="37">
        <f t="shared" si="28"/>
        <v>0.11627906976744186</v>
      </c>
      <c r="I39" s="37">
        <f t="shared" si="28"/>
        <v>0.20930232558139536</v>
      </c>
      <c r="J39" s="37">
        <f t="shared" ref="J39" si="29">J37/$M$37</f>
        <v>0</v>
      </c>
      <c r="K39" s="37">
        <f t="shared" si="28"/>
        <v>0</v>
      </c>
      <c r="L39" s="37">
        <f t="shared" si="28"/>
        <v>0.16279069767441862</v>
      </c>
      <c r="M39" s="38">
        <f>SUM(E39:L39)</f>
        <v>1</v>
      </c>
      <c r="N39" s="39">
        <f t="shared" ref="N39:U39" si="30">N37/$V$37</f>
        <v>0.6470588235294118</v>
      </c>
      <c r="O39" s="40">
        <f t="shared" si="30"/>
        <v>0</v>
      </c>
      <c r="P39" s="40">
        <f t="shared" si="30"/>
        <v>0.11764705882352941</v>
      </c>
      <c r="Q39" s="40">
        <f t="shared" si="30"/>
        <v>0.11764705882352941</v>
      </c>
      <c r="R39" s="40">
        <f t="shared" si="30"/>
        <v>0.11764705882352941</v>
      </c>
      <c r="S39" s="40">
        <f t="shared" ref="S39" si="31">S37/$V$37</f>
        <v>0</v>
      </c>
      <c r="T39" s="40">
        <f t="shared" si="30"/>
        <v>0</v>
      </c>
      <c r="U39" s="40">
        <f t="shared" si="30"/>
        <v>0</v>
      </c>
      <c r="V39" s="41">
        <f t="shared" si="15"/>
        <v>1</v>
      </c>
      <c r="W39" s="4"/>
      <c r="X39" s="56"/>
      <c r="Y39" s="4"/>
    </row>
    <row r="41" spans="1:25" ht="18.75" x14ac:dyDescent="0.3">
      <c r="A41" s="52" t="s">
        <v>7</v>
      </c>
    </row>
    <row r="42" spans="1:25" ht="18.75" x14ac:dyDescent="0.3">
      <c r="A42" s="53"/>
    </row>
    <row r="43" spans="1:25" ht="18.75" x14ac:dyDescent="0.3">
      <c r="A43" s="54" t="s">
        <v>8</v>
      </c>
    </row>
    <row r="44" spans="1:25" ht="18.75" x14ac:dyDescent="0.3">
      <c r="A44" s="53"/>
    </row>
    <row r="45" spans="1:25" ht="18.75" x14ac:dyDescent="0.3">
      <c r="A45" s="55" t="s">
        <v>11</v>
      </c>
    </row>
    <row r="46" spans="1:25" ht="18.75" x14ac:dyDescent="0.3">
      <c r="A46" s="53" t="s">
        <v>25</v>
      </c>
    </row>
    <row r="47" spans="1:25" ht="18.75" x14ac:dyDescent="0.3">
      <c r="A47" s="53"/>
    </row>
    <row r="48" spans="1:25" ht="18.75" x14ac:dyDescent="0.3">
      <c r="A48" s="55" t="s">
        <v>9</v>
      </c>
    </row>
    <row r="49" spans="1:1" ht="18.75" x14ac:dyDescent="0.3">
      <c r="A49" s="53" t="s">
        <v>12</v>
      </c>
    </row>
    <row r="50" spans="1:1" ht="18.75" x14ac:dyDescent="0.3">
      <c r="A50" s="53"/>
    </row>
    <row r="51" spans="1:1" ht="18.75" x14ac:dyDescent="0.3">
      <c r="A51" s="55" t="s">
        <v>28</v>
      </c>
    </row>
    <row r="52" spans="1:1" ht="18.75" x14ac:dyDescent="0.3">
      <c r="A52" s="53" t="s">
        <v>29</v>
      </c>
    </row>
    <row r="53" spans="1:1" ht="18.75" x14ac:dyDescent="0.3">
      <c r="A53" s="53"/>
    </row>
    <row r="54" spans="1:1" ht="18.75" x14ac:dyDescent="0.3">
      <c r="A54" s="53"/>
    </row>
    <row r="55" spans="1:1" ht="18.75" x14ac:dyDescent="0.3">
      <c r="A55" s="53"/>
    </row>
  </sheetData>
  <mergeCells count="54">
    <mergeCell ref="A1:AB1"/>
    <mergeCell ref="N8:U8"/>
    <mergeCell ref="N26:U26"/>
    <mergeCell ref="V26:V28"/>
    <mergeCell ref="V8:V10"/>
    <mergeCell ref="N27:N28"/>
    <mergeCell ref="E27:E28"/>
    <mergeCell ref="M26:M28"/>
    <mergeCell ref="E8:L8"/>
    <mergeCell ref="E9:E10"/>
    <mergeCell ref="M8:M10"/>
    <mergeCell ref="B21:C21"/>
    <mergeCell ref="N9:N10"/>
    <mergeCell ref="E26:L26"/>
    <mergeCell ref="I9:I10"/>
    <mergeCell ref="R9:R10"/>
    <mergeCell ref="K27:K28"/>
    <mergeCell ref="B39:C39"/>
    <mergeCell ref="B27:C27"/>
    <mergeCell ref="B28:C28"/>
    <mergeCell ref="B30:C30"/>
    <mergeCell ref="B31:C31"/>
    <mergeCell ref="B32:C32"/>
    <mergeCell ref="B37:C37"/>
    <mergeCell ref="B29:C29"/>
    <mergeCell ref="B34:C34"/>
    <mergeCell ref="B33:C33"/>
    <mergeCell ref="B35:C35"/>
    <mergeCell ref="B36:C36"/>
    <mergeCell ref="I27:I28"/>
    <mergeCell ref="K9:K10"/>
    <mergeCell ref="L9:L10"/>
    <mergeCell ref="O9:O10"/>
    <mergeCell ref="P9:P10"/>
    <mergeCell ref="Q9:Q10"/>
    <mergeCell ref="J9:J10"/>
    <mergeCell ref="H9:H10"/>
    <mergeCell ref="F9:F10"/>
    <mergeCell ref="G9:G10"/>
    <mergeCell ref="F27:F28"/>
    <mergeCell ref="G27:G28"/>
    <mergeCell ref="H27:H28"/>
    <mergeCell ref="J27:J28"/>
    <mergeCell ref="L27:L28"/>
    <mergeCell ref="S9:S10"/>
    <mergeCell ref="T9:T10"/>
    <mergeCell ref="U9:U10"/>
    <mergeCell ref="O27:O28"/>
    <mergeCell ref="P27:P28"/>
    <mergeCell ref="Q27:Q28"/>
    <mergeCell ref="S27:S28"/>
    <mergeCell ref="T27:T28"/>
    <mergeCell ref="U27:U28"/>
    <mergeCell ref="R27:R28"/>
  </mergeCells>
  <printOptions horizontalCentered="1"/>
  <pageMargins left="0" right="0" top="0.5" bottom="0.5" header="0.5" footer="0.05"/>
  <pageSetup paperSize="5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Consultant RFP</vt:lpstr>
      <vt:lpstr>'Consultant RFP'!Print_Area</vt:lpstr>
    </vt:vector>
  </TitlesOfParts>
  <Company>IMRF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Kukulka</dc:creator>
  <cp:lastModifiedBy>Rosa Perez</cp:lastModifiedBy>
  <cp:lastPrinted>2022-05-31T14:54:55Z</cp:lastPrinted>
  <dcterms:created xsi:type="dcterms:W3CDTF">2011-10-12T12:44:38Z</dcterms:created>
  <dcterms:modified xsi:type="dcterms:W3CDTF">2024-03-29T20:27:44Z</dcterms:modified>
</cp:coreProperties>
</file>